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0.83203125" customWidth="1"/>
  </cols>
  <sheetData>
    <row r="1">
      <c r="A1" t="str">
        <v>Weekly Timesheet with Lunch Break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Lunch out</v>
      </c>
      <c r="E6" t="str">
        <v>Lunch in</v>
      </c>
      <c r="F6" t="str">
        <v>Time out</v>
      </c>
      <c r="G6" t="str">
        <v>Hours</v>
      </c>
    </row>
    <row r="7">
      <c r="A7" t="str">
        <v/>
      </c>
      <c r="B7" t="str">
        <v>Monday</v>
      </c>
      <c r="C7" s="2"/>
      <c r="D7" s="2"/>
      <c r="E7" s="2"/>
      <c r="F7" s="2"/>
      <c r="G7" s="3" t="e">
        <f>IF(OR(C7="",F7=""),0,((F7-C7+(F7&lt;C7))*24)-((E7-D7+(E7&lt;D7))*24))</f>
      </c>
    </row>
    <row r="8">
      <c r="A8" t="str">
        <v/>
      </c>
      <c r="B8" t="str">
        <v>Tuesday</v>
      </c>
      <c r="C8" s="2"/>
      <c r="D8" s="2"/>
      <c r="E8" s="2"/>
      <c r="F8" s="2"/>
      <c r="G8" s="3" t="e">
        <f>IF(OR(C8="",F8=""),0,((F8-C8+(F8&lt;C8))*24)-((E8-D8+(E8&lt;D8))*24))</f>
      </c>
    </row>
    <row r="9">
      <c r="A9" t="str">
        <v/>
      </c>
      <c r="B9" t="str">
        <v>Wednesday</v>
      </c>
      <c r="C9" s="2"/>
      <c r="D9" s="2"/>
      <c r="E9" s="2"/>
      <c r="F9" s="2"/>
      <c r="G9" s="3" t="e">
        <f>IF(OR(C9="",F9=""),0,((F9-C9+(F9&lt;C9))*24)-((E9-D9+(E9&lt;D9))*24))</f>
      </c>
    </row>
    <row r="10">
      <c r="A10" t="str">
        <v/>
      </c>
      <c r="B10" t="str">
        <v>Thursday</v>
      </c>
      <c r="C10" s="2"/>
      <c r="D10" s="2"/>
      <c r="E10" s="2"/>
      <c r="F10" s="2"/>
      <c r="G10" s="3" t="e">
        <f>IF(OR(C10="",F10=""),0,((F10-C10+(F10&lt;C10))*24)-((E10-D10+(E10&lt;D10))*24))</f>
      </c>
    </row>
    <row r="11">
      <c r="A11" t="str">
        <v/>
      </c>
      <c r="B11" t="str">
        <v>Friday</v>
      </c>
      <c r="C11" s="2"/>
      <c r="D11" s="2"/>
      <c r="E11" s="2"/>
      <c r="F11" s="2"/>
      <c r="G11" s="3" t="e">
        <f>IF(OR(C11="",F11=""),0,((F11-C11+(F11&lt;C11))*24)-((E11-D11+(E11&lt;D11))*24))</f>
      </c>
    </row>
    <row r="12">
      <c r="A12" t="str">
        <v/>
      </c>
      <c r="B12" t="str">
        <v>Saturday</v>
      </c>
      <c r="C12" s="2"/>
      <c r="D12" s="2"/>
      <c r="E12" s="2"/>
      <c r="F12" s="2"/>
      <c r="G12" s="3" t="e">
        <f>IF(OR(C12="",F12=""),0,((F12-C12+(F12&lt;C12))*24)-((E12-D12+(E12&lt;D12))*24))</f>
      </c>
    </row>
    <row r="13">
      <c r="A13" t="str">
        <v/>
      </c>
      <c r="B13" t="str">
        <v>Sunday</v>
      </c>
      <c r="C13" s="2"/>
      <c r="D13" s="2"/>
      <c r="E13" s="2"/>
      <c r="F13" s="2"/>
      <c r="G13" s="3" t="e">
        <f>IF(OR(C13="",F13=""),0,((F13-C13+(F13&lt;C13))*24)-((E13-D13+(E13&lt;D13))*24))</f>
      </c>
    </row>
    <row r="14">
      <c r="A14" t="str">
        <v>Total hours</v>
      </c>
      <c r="G14" s="3" t="e">
        <f>SUM(G7:G13)</f>
      </c>
    </row>
    <row r="15">
      <c r="A15" t="str">
        <v>Regular hours</v>
      </c>
      <c r="G15" s="3" t="e">
        <f>MIN(G14,$D$4)</f>
      </c>
    </row>
    <row r="16">
      <c r="A16" t="str">
        <v>Overtime hours</v>
      </c>
      <c r="G16" s="3" t="e">
        <f>MAX(0,G14-$D$4)</f>
      </c>
    </row>
    <row r="17">
      <c r="A17" t="str">
        <v>Regular pay</v>
      </c>
      <c r="G17" s="1" t="e">
        <f>G15*$B$4</f>
      </c>
    </row>
    <row r="18">
      <c r="A18" t="str">
        <v>Overtime pay (1.5x)</v>
      </c>
      <c r="G18" s="1" t="e">
        <f>G16*$B$4*1.5</f>
      </c>
    </row>
    <row r="19">
      <c r="A19" t="str">
        <v>Gross pay</v>
      </c>
      <c r="G19" s="1" t="e">
        <f>G17+G18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G1"/>
  </mergeCells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