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Semi-monthly Timesheet (1st to 15th or 16th to month end)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/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/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/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/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/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/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/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/>
      </c>
      <c r="B14" t="str">
        <v/>
      </c>
      <c r="C14" s="2"/>
      <c r="D14" s="2"/>
      <c r="E14">
        <v>0</v>
      </c>
      <c r="F14" s="3" t="e">
        <f>IF(OR(C14="",D14=""),0,((D14-C14+(D14&lt;C14))*24)-(E14/60))</f>
      </c>
    </row>
    <row r="15">
      <c r="A15" t="str">
        <v/>
      </c>
      <c r="B15" t="str">
        <v/>
      </c>
      <c r="C15" s="2"/>
      <c r="D15" s="2"/>
      <c r="E15">
        <v>0</v>
      </c>
      <c r="F15" s="3" t="e">
        <f>IF(OR(C15="",D15=""),0,((D15-C15+(D15&lt;C15))*24)-(E15/60))</f>
      </c>
    </row>
    <row r="16">
      <c r="A16" t="str">
        <v/>
      </c>
      <c r="B16" t="str">
        <v/>
      </c>
      <c r="C16" s="2"/>
      <c r="D16" s="2"/>
      <c r="E16">
        <v>0</v>
      </c>
      <c r="F16" s="3" t="e">
        <f>IF(OR(C16="",D16=""),0,((D16-C16+(D16&lt;C16))*24)-(E16/60))</f>
      </c>
    </row>
    <row r="17">
      <c r="A17" t="str">
        <v/>
      </c>
      <c r="B17" t="str">
        <v/>
      </c>
      <c r="C17" s="2"/>
      <c r="D17" s="2"/>
      <c r="E17">
        <v>0</v>
      </c>
      <c r="F17" s="3" t="e">
        <f>IF(OR(C17="",D17=""),0,((D17-C17+(D17&lt;C17))*24)-(E17/60))</f>
      </c>
    </row>
    <row r="18">
      <c r="A18" t="str">
        <v/>
      </c>
      <c r="B18" t="str">
        <v/>
      </c>
      <c r="C18" s="2"/>
      <c r="D18" s="2"/>
      <c r="E18">
        <v>0</v>
      </c>
      <c r="F18" s="3" t="e">
        <f>IF(OR(C18="",D18=""),0,((D18-C18+(D18&lt;C18))*24)-(E18/60))</f>
      </c>
    </row>
    <row r="19">
      <c r="A19" t="str">
        <v/>
      </c>
      <c r="B19" t="str">
        <v/>
      </c>
      <c r="C19" s="2"/>
      <c r="D19" s="2"/>
      <c r="E19">
        <v>0</v>
      </c>
      <c r="F19" s="3" t="e">
        <f>IF(OR(C19="",D19=""),0,((D19-C19+(D19&lt;C19))*24)-(E19/60))</f>
      </c>
    </row>
    <row r="20">
      <c r="A20" t="str">
        <v/>
      </c>
      <c r="B20" t="str">
        <v/>
      </c>
      <c r="C20" s="2"/>
      <c r="D20" s="2"/>
      <c r="E20">
        <v>0</v>
      </c>
      <c r="F20" s="3" t="e">
        <f>IF(OR(C20="",D20=""),0,((D20-C20+(D20&lt;C20))*24)-(E20/60))</f>
      </c>
    </row>
    <row r="21">
      <c r="A21" t="str">
        <v/>
      </c>
      <c r="B21" t="str">
        <v/>
      </c>
      <c r="C21" s="2"/>
      <c r="D21" s="2"/>
      <c r="E21">
        <v>0</v>
      </c>
      <c r="F21" s="3" t="e">
        <f>IF(OR(C21="",D21=""),0,((D21-C21+(D21&lt;C21))*24)-(E21/60))</f>
      </c>
    </row>
    <row r="22">
      <c r="A22" t="str">
        <v/>
      </c>
      <c r="B22" t="str">
        <v/>
      </c>
      <c r="C22" s="2"/>
      <c r="D22" s="2"/>
      <c r="E22">
        <v>0</v>
      </c>
      <c r="F22" s="3" t="e">
        <f>IF(OR(C22="",D22=""),0,((D22-C22+(D22&lt;C22))*24)-(E22/60))</f>
      </c>
    </row>
    <row r="23">
      <c r="A23" t="str">
        <v>Total hours</v>
      </c>
      <c r="F23" s="3" t="e">
        <f>SUM(F7:F22)</f>
      </c>
    </row>
    <row r="24">
      <c r="A24" t="str">
        <v>Regular hours</v>
      </c>
      <c r="F24" s="3" t="e">
        <f>MIN(F23,$D$4)</f>
      </c>
    </row>
    <row r="25">
      <c r="A25" t="str">
        <v>Overtime hours</v>
      </c>
      <c r="F25" s="3" t="e">
        <f>MAX(0,F23-$D$4)</f>
      </c>
    </row>
    <row r="26">
      <c r="A26" t="str">
        <v>Regular pay</v>
      </c>
      <c r="F26" s="1" t="e">
        <f>F24*$B$4</f>
      </c>
    </row>
    <row r="27">
      <c r="A27" t="str">
        <v>Overtime pay (1.5x)</v>
      </c>
      <c r="F27" s="1" t="e">
        <f>F25*$B$4*1.5</f>
      </c>
    </row>
    <row r="28">
      <c r="A28" t="str">
        <v>Gross pay</v>
      </c>
      <c r="F28" s="1" t="e">
        <f>F26+F27</f>
      </c>
    </row>
    <row r="29">
      <c r="A29" t="str">
        <v>Note: weekly overtime must be checked per fixed work week, not per half month.</v>
      </c>
      <c r="F29" s="3" t="e">
        <f>0</f>
      </c>
    </row>
    <row r="31">
      <c r="A31" t="str">
        <v>Employee signature: ______________________   Date: __________</v>
      </c>
    </row>
    <row r="32">
      <c r="A32" t="str">
        <v>Manager signature: ______________________   Date: __________</v>
      </c>
    </row>
  </sheetData>
  <mergeCells count="1">
    <mergeCell ref="A1:F1"/>
  </mergeCells>
  <ignoredErrors>
    <ignoredError numberStoredAsText="1" sqref="A1:F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