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cols>
    <col min="1" max="1" width="12.83203125" customWidth="1"/>
    <col min="2" max="2" width="24.83203125" customWidth="1"/>
    <col min="3" max="3" width="10.83203125" customWidth="1"/>
    <col min="4" max="4" width="11.83203125" customWidth="1"/>
    <col min="5" max="5" width="11.83203125" customWidth="1"/>
    <col min="6" max="6" width="11.83203125" customWidth="1"/>
    <col min="7" max="7" width="10.83203125" customWidth="1"/>
    <col min="8" max="8" width="24.83203125" customWidth="1"/>
  </cols>
  <sheetData>
    <row r="1">
      <c r="A1" t="str">
        <v>Project Timesheet (hours by project)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Project / task</v>
      </c>
      <c r="C6" t="str">
        <v>Billable?</v>
      </c>
      <c r="D6" t="str">
        <v>Time in</v>
      </c>
      <c r="E6" t="str">
        <v>Time out</v>
      </c>
      <c r="F6" t="str">
        <v>Break (min)</v>
      </c>
      <c r="G6" t="str">
        <v>Hours</v>
      </c>
      <c r="H6" t="str">
        <v>Notes</v>
      </c>
    </row>
    <row r="7">
      <c r="A7" t="str">
        <v/>
      </c>
      <c r="B7" t="str">
        <v/>
      </c>
      <c r="C7" t="str">
        <v/>
      </c>
      <c r="D7" s="2"/>
      <c r="E7" s="2"/>
      <c r="F7">
        <v>0</v>
      </c>
      <c r="G7" s="3" t="e">
        <f>IF(OR(D7="",E7=""),0,((E7-D7+(E7&lt;D7))*24)-(F7/60))</f>
      </c>
      <c r="H7" t="str">
        <v/>
      </c>
    </row>
    <row r="8">
      <c r="A8" t="str">
        <v/>
      </c>
      <c r="B8" t="str">
        <v/>
      </c>
      <c r="C8" t="str">
        <v/>
      </c>
      <c r="D8" s="2"/>
      <c r="E8" s="2"/>
      <c r="F8">
        <v>0</v>
      </c>
      <c r="G8" s="3" t="e">
        <f>IF(OR(D8="",E8=""),0,((E8-D8+(E8&lt;D8))*24)-(F8/60))</f>
      </c>
      <c r="H8" t="str">
        <v/>
      </c>
    </row>
    <row r="9">
      <c r="A9" t="str">
        <v/>
      </c>
      <c r="B9" t="str">
        <v/>
      </c>
      <c r="C9" t="str">
        <v/>
      </c>
      <c r="D9" s="2"/>
      <c r="E9" s="2"/>
      <c r="F9">
        <v>0</v>
      </c>
      <c r="G9" s="3" t="e">
        <f>IF(OR(D9="",E9=""),0,((E9-D9+(E9&lt;D9))*24)-(F9/60))</f>
      </c>
      <c r="H9" t="str">
        <v/>
      </c>
    </row>
    <row r="10">
      <c r="A10" t="str">
        <v/>
      </c>
      <c r="B10" t="str">
        <v/>
      </c>
      <c r="C10" t="str">
        <v/>
      </c>
      <c r="D10" s="2"/>
      <c r="E10" s="2"/>
      <c r="F10">
        <v>0</v>
      </c>
      <c r="G10" s="3" t="e">
        <f>IF(OR(D10="",E10=""),0,((E10-D10+(E10&lt;D10))*24)-(F10/60))</f>
      </c>
      <c r="H10" t="str">
        <v/>
      </c>
    </row>
    <row r="11">
      <c r="A11" t="str">
        <v/>
      </c>
      <c r="B11" t="str">
        <v/>
      </c>
      <c r="C11" t="str">
        <v/>
      </c>
      <c r="D11" s="2"/>
      <c r="E11" s="2"/>
      <c r="F11">
        <v>0</v>
      </c>
      <c r="G11" s="3" t="e">
        <f>IF(OR(D11="",E11=""),0,((E11-D11+(E11&lt;D11))*24)-(F11/60))</f>
      </c>
      <c r="H11" t="str">
        <v/>
      </c>
    </row>
    <row r="12">
      <c r="A12" t="str">
        <v/>
      </c>
      <c r="B12" t="str">
        <v/>
      </c>
      <c r="C12" t="str">
        <v/>
      </c>
      <c r="D12" s="2"/>
      <c r="E12" s="2"/>
      <c r="F12">
        <v>0</v>
      </c>
      <c r="G12" s="3" t="e">
        <f>IF(OR(D12="",E12=""),0,((E12-D12+(E12&lt;D12))*24)-(F12/60))</f>
      </c>
      <c r="H12" t="str">
        <v/>
      </c>
    </row>
    <row r="13">
      <c r="A13" t="str">
        <v/>
      </c>
      <c r="B13" t="str">
        <v/>
      </c>
      <c r="C13" t="str">
        <v/>
      </c>
      <c r="D13" s="2"/>
      <c r="E13" s="2"/>
      <c r="F13">
        <v>0</v>
      </c>
      <c r="G13" s="3" t="e">
        <f>IF(OR(D13="",E13=""),0,((E13-D13+(E13&lt;D13))*24)-(F13/60))</f>
      </c>
      <c r="H13" t="str">
        <v/>
      </c>
    </row>
    <row r="14">
      <c r="A14" t="str">
        <v/>
      </c>
      <c r="B14" t="str">
        <v/>
      </c>
      <c r="C14" t="str">
        <v/>
      </c>
      <c r="D14" s="2"/>
      <c r="E14" s="2"/>
      <c r="F14">
        <v>0</v>
      </c>
      <c r="G14" s="3" t="e">
        <f>IF(OR(D14="",E14=""),0,((E14-D14+(E14&lt;D14))*24)-(F14/60))</f>
      </c>
      <c r="H14" t="str">
        <v/>
      </c>
    </row>
    <row r="15">
      <c r="A15" t="str">
        <v/>
      </c>
      <c r="B15" t="str">
        <v/>
      </c>
      <c r="C15" t="str">
        <v/>
      </c>
      <c r="D15" s="2"/>
      <c r="E15" s="2"/>
      <c r="F15">
        <v>0</v>
      </c>
      <c r="G15" s="3" t="e">
        <f>IF(OR(D15="",E15=""),0,((E15-D15+(E15&lt;D15))*24)-(F15/60))</f>
      </c>
      <c r="H15" t="str">
        <v/>
      </c>
    </row>
    <row r="16">
      <c r="A16" t="str">
        <v/>
      </c>
      <c r="B16" t="str">
        <v/>
      </c>
      <c r="C16" t="str">
        <v/>
      </c>
      <c r="D16" s="2"/>
      <c r="E16" s="2"/>
      <c r="F16">
        <v>0</v>
      </c>
      <c r="G16" s="3" t="e">
        <f>IF(OR(D16="",E16=""),0,((E16-D16+(E16&lt;D16))*24)-(F16/60))</f>
      </c>
      <c r="H16" t="str">
        <v/>
      </c>
    </row>
    <row r="17">
      <c r="A17" t="str">
        <v/>
      </c>
      <c r="B17" t="str">
        <v/>
      </c>
      <c r="C17" t="str">
        <v/>
      </c>
      <c r="D17" s="2"/>
      <c r="E17" s="2"/>
      <c r="F17">
        <v>0</v>
      </c>
      <c r="G17" s="3" t="e">
        <f>IF(OR(D17="",E17=""),0,((E17-D17+(E17&lt;D17))*24)-(F17/60))</f>
      </c>
      <c r="H17" t="str">
        <v/>
      </c>
    </row>
    <row r="18">
      <c r="A18" t="str">
        <v/>
      </c>
      <c r="B18" t="str">
        <v/>
      </c>
      <c r="C18" t="str">
        <v/>
      </c>
      <c r="D18" s="2"/>
      <c r="E18" s="2"/>
      <c r="F18">
        <v>0</v>
      </c>
      <c r="G18" s="3" t="e">
        <f>IF(OR(D18="",E18=""),0,((E18-D18+(E18&lt;D18))*24)-(F18/60))</f>
      </c>
      <c r="H18" t="str">
        <v/>
      </c>
    </row>
    <row r="19">
      <c r="A19" t="str">
        <v/>
      </c>
      <c r="B19" t="str">
        <v/>
      </c>
      <c r="C19" t="str">
        <v/>
      </c>
      <c r="D19" s="2"/>
      <c r="E19" s="2"/>
      <c r="F19">
        <v>0</v>
      </c>
      <c r="G19" s="3" t="e">
        <f>IF(OR(D19="",E19=""),0,((E19-D19+(E19&lt;D19))*24)-(F19/60))</f>
      </c>
      <c r="H19" t="str">
        <v/>
      </c>
    </row>
    <row r="20">
      <c r="A20" t="str">
        <v/>
      </c>
      <c r="B20" t="str">
        <v/>
      </c>
      <c r="C20" t="str">
        <v/>
      </c>
      <c r="D20" s="2"/>
      <c r="E20" s="2"/>
      <c r="F20">
        <v>0</v>
      </c>
      <c r="G20" s="3" t="e">
        <f>IF(OR(D20="",E20=""),0,((E20-D20+(E20&lt;D20))*24)-(F20/60))</f>
      </c>
      <c r="H20" t="str">
        <v/>
      </c>
    </row>
    <row r="21">
      <c r="A21" t="str">
        <v/>
      </c>
      <c r="B21" t="str">
        <v/>
      </c>
      <c r="C21" t="str">
        <v/>
      </c>
      <c r="D21" s="2"/>
      <c r="E21" s="2"/>
      <c r="F21">
        <v>0</v>
      </c>
      <c r="G21" s="3" t="e">
        <f>IF(OR(D21="",E21=""),0,((E21-D21+(E21&lt;D21))*24)-(F21/60))</f>
      </c>
      <c r="H21" t="str">
        <v/>
      </c>
    </row>
    <row r="22">
      <c r="A22" t="str">
        <v/>
      </c>
      <c r="B22" t="str">
        <v/>
      </c>
      <c r="C22" t="str">
        <v/>
      </c>
      <c r="D22" s="2"/>
      <c r="E22" s="2"/>
      <c r="F22">
        <v>0</v>
      </c>
      <c r="G22" s="3" t="e">
        <f>IF(OR(D22="",E22=""),0,((E22-D22+(E22&lt;D22))*24)-(F22/60))</f>
      </c>
      <c r="H22" t="str">
        <v/>
      </c>
    </row>
    <row r="23">
      <c r="A23" t="str">
        <v/>
      </c>
      <c r="B23" t="str">
        <v/>
      </c>
      <c r="C23" t="str">
        <v/>
      </c>
      <c r="D23" s="2"/>
      <c r="E23" s="2"/>
      <c r="F23">
        <v>0</v>
      </c>
      <c r="G23" s="3" t="e">
        <f>IF(OR(D23="",E23=""),0,((E23-D23+(E23&lt;D23))*24)-(F23/60))</f>
      </c>
      <c r="H23" t="str">
        <v/>
      </c>
    </row>
    <row r="24">
      <c r="A24" t="str">
        <v/>
      </c>
      <c r="B24" t="str">
        <v/>
      </c>
      <c r="C24" t="str">
        <v/>
      </c>
      <c r="D24" s="2"/>
      <c r="E24" s="2"/>
      <c r="F24">
        <v>0</v>
      </c>
      <c r="G24" s="3" t="e">
        <f>IF(OR(D24="",E24=""),0,((E24-D24+(E24&lt;D24))*24)-(F24/60))</f>
      </c>
      <c r="H24" t="str">
        <v/>
      </c>
    </row>
    <row r="25">
      <c r="A25" t="str">
        <v/>
      </c>
      <c r="B25" t="str">
        <v/>
      </c>
      <c r="C25" t="str">
        <v/>
      </c>
      <c r="D25" s="2"/>
      <c r="E25" s="2"/>
      <c r="F25">
        <v>0</v>
      </c>
      <c r="G25" s="3" t="e">
        <f>IF(OR(D25="",E25=""),0,((E25-D25+(E25&lt;D25))*24)-(F25/60))</f>
      </c>
      <c r="H25" t="str">
        <v/>
      </c>
    </row>
    <row r="26">
      <c r="A26" t="str">
        <v/>
      </c>
      <c r="B26" t="str">
        <v/>
      </c>
      <c r="C26" t="str">
        <v/>
      </c>
      <c r="D26" s="2"/>
      <c r="E26" s="2"/>
      <c r="F26">
        <v>0</v>
      </c>
      <c r="G26" s="3" t="e">
        <f>IF(OR(D26="",E26=""),0,((E26-D26+(E26&lt;D26))*24)-(F26/60))</f>
      </c>
      <c r="H26" t="str">
        <v/>
      </c>
    </row>
    <row r="27">
      <c r="A27" t="str">
        <v>Total hours</v>
      </c>
      <c r="G27" s="3" t="e">
        <f>SUM(G7:G26)</f>
      </c>
    </row>
    <row r="28">
      <c r="A28" t="str">
        <v>Regular hours</v>
      </c>
      <c r="G28" s="3" t="e">
        <f>MIN(G27,$D$4)</f>
      </c>
    </row>
    <row r="29">
      <c r="A29" t="str">
        <v>Overtime hours</v>
      </c>
      <c r="G29" s="3" t="e">
        <f>MAX(0,G27-$D$4)</f>
      </c>
    </row>
    <row r="30">
      <c r="A30" t="str">
        <v>Regular pay</v>
      </c>
      <c r="G30" s="1" t="e">
        <f>G28*$B$4</f>
      </c>
    </row>
    <row r="31">
      <c r="A31" t="str">
        <v>Overtime pay (1.5x)</v>
      </c>
      <c r="G31" s="1" t="e">
        <f>G29*$B$4*1.5</f>
      </c>
    </row>
    <row r="32">
      <c r="A32" t="str">
        <v>Gross pay</v>
      </c>
      <c r="G32" s="1" t="e">
        <f>G30+G31</f>
      </c>
    </row>
    <row r="34">
      <c r="A34" t="str">
        <v>Employee signature: ______________________   Date: __________</v>
      </c>
    </row>
    <row r="35">
      <c r="A35" t="str">
        <v>Manager signature: ______________________   Date: __________</v>
      </c>
    </row>
  </sheetData>
  <mergeCells count="1">
    <mergeCell ref="A1:H1"/>
  </mergeCells>
  <ignoredErrors>
    <ignoredError numberStoredAsText="1" sqref="A1:H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