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  <sheet name="Invoic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cols>
    <col min="1" max="1" width="12.83203125" customWidth="1"/>
    <col min="2" max="2" width="24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Contractor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999</v>
      </c>
    </row>
    <row r="6">
      <c r="A6" t="str">
        <v>Date</v>
      </c>
      <c r="B6" t="str">
        <v>Project / task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/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/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/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/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/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/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/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/>
      </c>
      <c r="B14" t="str">
        <v/>
      </c>
      <c r="C14" s="2"/>
      <c r="D14" s="2"/>
      <c r="E14">
        <v>0</v>
      </c>
      <c r="F14" s="3" t="e">
        <f>IF(OR(C14="",D14=""),0,((D14-C14+(D14&lt;C14))*24)-(E14/60))</f>
      </c>
    </row>
    <row r="15">
      <c r="A15" t="str">
        <v/>
      </c>
      <c r="B15" t="str">
        <v/>
      </c>
      <c r="C15" s="2"/>
      <c r="D15" s="2"/>
      <c r="E15">
        <v>0</v>
      </c>
      <c r="F15" s="3" t="e">
        <f>IF(OR(C15="",D15=""),0,((D15-C15+(D15&lt;C15))*24)-(E15/60))</f>
      </c>
    </row>
    <row r="16">
      <c r="A16" t="str">
        <v/>
      </c>
      <c r="B16" t="str">
        <v/>
      </c>
      <c r="C16" s="2"/>
      <c r="D16" s="2"/>
      <c r="E16">
        <v>0</v>
      </c>
      <c r="F16" s="3" t="e">
        <f>IF(OR(C16="",D16=""),0,((D16-C16+(D16&lt;C16))*24)-(E16/60))</f>
      </c>
    </row>
    <row r="17">
      <c r="A17" t="str">
        <v/>
      </c>
      <c r="B17" t="str">
        <v/>
      </c>
      <c r="C17" s="2"/>
      <c r="D17" s="2"/>
      <c r="E17">
        <v>0</v>
      </c>
      <c r="F17" s="3" t="e">
        <f>IF(OR(C17="",D17=""),0,((D17-C17+(D17&lt;C17))*24)-(E17/60))</f>
      </c>
    </row>
    <row r="18">
      <c r="A18" t="str">
        <v/>
      </c>
      <c r="B18" t="str">
        <v/>
      </c>
      <c r="C18" s="2"/>
      <c r="D18" s="2"/>
      <c r="E18">
        <v>0</v>
      </c>
      <c r="F18" s="3" t="e">
        <f>IF(OR(C18="",D18=""),0,((D18-C18+(D18&lt;C18))*24)-(E18/60))</f>
      </c>
    </row>
    <row r="19">
      <c r="A19" t="str">
        <v/>
      </c>
      <c r="B19" t="str">
        <v/>
      </c>
      <c r="C19" s="2"/>
      <c r="D19" s="2"/>
      <c r="E19">
        <v>0</v>
      </c>
      <c r="F19" s="3" t="e">
        <f>IF(OR(C19="",D19=""),0,((D19-C19+(D19&lt;C19))*24)-(E19/60))</f>
      </c>
    </row>
    <row r="20">
      <c r="A20" t="str">
        <v/>
      </c>
      <c r="B20" t="str">
        <v/>
      </c>
      <c r="C20" s="2"/>
      <c r="D20" s="2"/>
      <c r="E20">
        <v>0</v>
      </c>
      <c r="F20" s="3" t="e">
        <f>IF(OR(C20="",D20=""),0,((D20-C20+(D20&lt;C20))*24)-(E20/60))</f>
      </c>
    </row>
    <row r="21">
      <c r="A21" t="str">
        <v>Total hours</v>
      </c>
      <c r="F21" s="3" t="e">
        <f>SUM(F7:F20)</f>
      </c>
    </row>
    <row r="22">
      <c r="A22" t="str">
        <v>Regular hours</v>
      </c>
      <c r="F22" s="3" t="e">
        <f>MIN(F21,$D$4)</f>
      </c>
    </row>
    <row r="23">
      <c r="A23" t="str">
        <v>Overtime hours</v>
      </c>
      <c r="F23" s="3" t="e">
        <f>MAX(0,F21-$D$4)</f>
      </c>
    </row>
    <row r="24">
      <c r="A24" t="str">
        <v>Regular pay</v>
      </c>
      <c r="F24" s="1" t="e">
        <f>F22*$B$4</f>
      </c>
    </row>
    <row r="25">
      <c r="A25" t="str">
        <v>Overtime pay (1.5x)</v>
      </c>
      <c r="F25" s="1" t="e">
        <f>F23*$B$4*1.5</f>
      </c>
    </row>
    <row r="26">
      <c r="A26" t="str">
        <v>Gross pay</v>
      </c>
      <c r="F26" s="1" t="e">
        <f>F24+F25</f>
      </c>
    </row>
    <row r="28">
      <c r="A28" t="str">
        <v>Employee signature: ______________________   Date: __________</v>
      </c>
    </row>
    <row r="29">
      <c r="A29" t="str">
        <v>Manager signature: ______________________   Date: __________</v>
      </c>
    </row>
  </sheetData>
  <mergeCells count="1">
    <mergeCell ref="A1:F1"/>
  </mergeCells>
  <ignoredErrors>
    <ignoredError numberStoredAsText="1" sqref="A1:F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cols>
    <col min="1" max="1" width="24.83203125" customWidth="1"/>
    <col min="2" max="2" width="10.83203125" customWidth="1"/>
    <col min="3" max="3" width="10.83203125" customWidth="1"/>
    <col min="4" max="4" width="14.83203125" customWidth="1"/>
  </cols>
  <sheetData>
    <row r="1">
      <c r="A1" t="str">
        <v>INVOICE</v>
      </c>
    </row>
    <row r="2">
      <c r="A2" t="str">
        <v>From</v>
      </c>
      <c r="B2" t="str">
        <v/>
      </c>
    </row>
    <row r="3">
      <c r="A3" t="str">
        <v>To</v>
      </c>
      <c r="B3" t="str">
        <v/>
      </c>
    </row>
    <row r="4">
      <c r="A4" t="str">
        <v>Invoice #</v>
      </c>
      <c r="B4" t="str">
        <v/>
      </c>
    </row>
    <row r="5">
      <c r="A5" t="str">
        <v>Date</v>
      </c>
      <c r="B5" t="str">
        <v/>
      </c>
    </row>
    <row r="7">
      <c r="A7" t="str">
        <v>Description</v>
      </c>
      <c r="B7" t="str">
        <v>Hours</v>
      </c>
      <c r="C7" t="str">
        <v>Rate</v>
      </c>
      <c r="D7" t="str">
        <v>Amount</v>
      </c>
    </row>
    <row r="8">
      <c r="A8" t="str">
        <v>Services rendered</v>
      </c>
      <c r="B8" s="3" t="e">
        <f>Timesheet!F21</f>
      </c>
      <c r="C8" s="1" t="e">
        <f>Timesheet!B4</f>
      </c>
      <c r="D8" s="1" t="e">
        <f>B8*C8</f>
      </c>
    </row>
    <row r="9">
      <c r="A9" t="str">
        <v>Expenses</v>
      </c>
      <c r="B9" t="str">
        <v/>
      </c>
      <c r="C9" t="str">
        <v/>
      </c>
      <c r="D9" s="1">
        <v>0</v>
      </c>
    </row>
    <row r="10">
      <c r="A10" t="str">
        <v>Subtotal</v>
      </c>
      <c r="B10" t="str">
        <v/>
      </c>
      <c r="C10" t="str">
        <v/>
      </c>
      <c r="D10" s="1" t="e">
        <f>D8+D9</f>
      </c>
    </row>
    <row r="11">
      <c r="A11" t="str">
        <v>Tax rate</v>
      </c>
      <c r="B11" s="4">
        <v>0</v>
      </c>
      <c r="C11" t="str">
        <v>Tax</v>
      </c>
      <c r="D11" s="1" t="e">
        <f>D10*B11</f>
      </c>
    </row>
    <row r="12">
      <c r="A12" t="str">
        <v>Total due</v>
      </c>
      <c r="B12" t="str">
        <v/>
      </c>
      <c r="C12" t="str">
        <v/>
      </c>
      <c r="D12" s="1" t="e">
        <f>D10+D11</f>
      </c>
    </row>
  </sheetData>
  <ignoredErrors>
    <ignoredError numberStoredAsText="1" sqref="A1:D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Invoice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